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й\"/>
    </mc:Choice>
  </mc:AlternateContent>
  <xr:revisionPtr revIDLastSave="0" documentId="13_ncr:1_{2C8BF7E9-5730-49E5-928F-EB5CC34480A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G46" i="1" s="1"/>
  <c r="F40" i="1"/>
  <c r="F46" i="1" s="1"/>
  <c r="E40" i="1"/>
  <c r="E46" i="1" s="1"/>
  <c r="D40" i="1"/>
  <c r="D46" i="1" s="1"/>
  <c r="C40" i="1"/>
  <c r="A38" i="1"/>
  <c r="I35" i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<sst xmlns="http://schemas.openxmlformats.org/spreadsheetml/2006/main" count="51" uniqueCount="45">
  <si>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</si>
  <si>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</si>
  <si>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</si>
  <si>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</si>
  <si>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</si>
  <si>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</si>
  <si>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</si>
  <si>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</si>
  <si>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</si>
  <si>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</si>
  <si>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</si>
  <si>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</si>
  <si>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</si>
  <si>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</si>
  <si>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РЖАНО ПШЕНИЧНЫЙ</t>
  </si>
  <si>
    <t>Горячий обед</t>
  </si>
  <si>
    <t>ХЛЕБ ПШЕНИЧНЫЙ (30)</t>
  </si>
  <si>
    <t>Итого за день</t>
  </si>
  <si>
    <t xml:space="preserve"> с 7 до 11 лет</t>
  </si>
  <si>
    <t>Цена с наценкой</t>
  </si>
  <si>
    <t>28  мая 2025г</t>
  </si>
  <si>
    <t xml:space="preserve">питание детей </t>
  </si>
  <si>
    <t>Цена с наименьшей наценкой</t>
  </si>
  <si>
    <t>ПР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</si>
  <si>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</si>
  <si>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</si>
  <si>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</si>
  <si>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</si>
  <si>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</si>
  <si>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376-2011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</si>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</sst>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6.05.-30.05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topLeftCell="A34" zoomScaleNormal="100" workbookViewId="0">
      <selection sqref="A1:I46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1" t="s">
        <v>5</v>
      </c>
      <c r="H5" s="21" t="s">
        <v>22</v>
      </c>
      <c r="I5" s="21" t="s">
        <v>19</v>
      </c>
    </row>
    <row r="6" spans="1:9" ht="45" x14ac:dyDescent="0.25">
      <c r="A6" s="25"/>
      <c r="B6" s="25"/>
      <c r="C6" s="26"/>
      <c r="D6" s="19" t="s">
        <v>6</v>
      </c>
      <c r="E6" s="19" t="s">
        <v>7</v>
      </c>
      <c r="F6" s="19" t="s">
        <v>8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15.05</v>
      </c>
      <c r="I9" s="2">
        <v>15.05</v>
      </c>
    </row>
    <row r="10" spans="1:9" ht="45" x14ac:dyDescent="0.25">
      <c r="A10" s="1" t="s">
        <v>23</v>
      </c>
      <c r="B10" s="3" t="s">
        <v>25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30.04</v>
      </c>
      <c r="I10" s="2">
        <v>30.04</v>
      </c>
    </row>
    <row r="11" spans="1:9" ht="22.5" x14ac:dyDescent="0.25">
      <c r="A11" s="1" t="s">
        <v>23</v>
      </c>
      <c r="B11" s="3" t="s">
        <v>26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29.4</v>
      </c>
      <c r="I11" s="2">
        <v>29.4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27</v>
      </c>
      <c r="B14" s="3" t="s">
        <v>28</v>
      </c>
      <c r="C14" s="1">
        <v>200</v>
      </c>
      <c r="D14" s="27">
        <v>7.9</v>
      </c>
      <c r="E14" s="27">
        <v>9.8000000000000007</v>
      </c>
      <c r="F14" s="27">
        <v>38.6</v>
      </c>
      <c r="G14" s="28">
        <v>207.7</v>
      </c>
      <c r="H14" s="2">
        <v>19.53</v>
      </c>
      <c r="I14" s="2">
        <v>23.14</v>
      </c>
    </row>
    <row r="15" spans="1:9" ht="45" x14ac:dyDescent="0.25">
      <c r="A15" s="1" t="str">
        <f>VLOOKUP($B15,[1]Выпека!$A$5:$V$56,22,FALSE)</f>
        <v>ПР</v>
      </c>
      <c r="B15" s="3" t="s">
        <v>14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16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22.5" x14ac:dyDescent="0.25">
      <c r="A18" s="5" t="s">
        <v>29</v>
      </c>
      <c r="B18" s="3" t="s">
        <v>13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2.95</v>
      </c>
      <c r="I18" s="2">
        <v>2.95</v>
      </c>
    </row>
    <row r="19" spans="1:9" x14ac:dyDescent="0.25">
      <c r="A19" s="1"/>
      <c r="B19" s="11" t="s">
        <v>11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101.99999999999999</v>
      </c>
      <c r="I19" s="10">
        <f t="shared" si="1"/>
        <v>105.61</v>
      </c>
    </row>
    <row r="20" spans="1:9" x14ac:dyDescent="0.25">
      <c r="A20" s="1"/>
      <c r="B20" s="18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8" t="s">
        <v>15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30</v>
      </c>
      <c r="B24" s="29" t="s">
        <v>31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10.029999999999999</v>
      </c>
      <c r="I24" s="2">
        <v>10.86</v>
      </c>
    </row>
    <row r="25" spans="1:9" x14ac:dyDescent="0.25">
      <c r="A25" s="1" t="s">
        <v>32</v>
      </c>
      <c r="B25" s="12" t="s">
        <v>33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8.6199999999999992</v>
      </c>
      <c r="I25" s="2">
        <v>9.2100000000000009</v>
      </c>
    </row>
    <row r="26" spans="1:9" x14ac:dyDescent="0.25">
      <c r="A26" s="1" t="s">
        <v>34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35</v>
      </c>
      <c r="B27" s="12" t="s">
        <v>36</v>
      </c>
      <c r="C27" s="7">
        <v>150</v>
      </c>
      <c r="D27" s="16">
        <v>6.3</v>
      </c>
      <c r="E27" s="16">
        <v>7.3</v>
      </c>
      <c r="F27" s="16">
        <v>33.6</v>
      </c>
      <c r="G27" s="20">
        <v>233.7</v>
      </c>
      <c r="H27" s="2">
        <v>16.350000000000001</v>
      </c>
      <c r="I27" s="2">
        <v>16.989999999999998</v>
      </c>
    </row>
    <row r="28" spans="1:9" ht="56.25" x14ac:dyDescent="0.25">
      <c r="A28" s="1" t="s">
        <v>37</v>
      </c>
      <c r="B28" s="3" t="s">
        <v>38</v>
      </c>
      <c r="C28" s="7">
        <v>100</v>
      </c>
      <c r="D28" s="6">
        <v>14.1</v>
      </c>
      <c r="E28" s="6">
        <v>5.7</v>
      </c>
      <c r="F28" s="6">
        <v>4.4000000000000004</v>
      </c>
      <c r="G28" s="13">
        <v>126.4</v>
      </c>
      <c r="H28" s="1">
        <v>47.33</v>
      </c>
      <c r="I28" s="1">
        <v>49.85</v>
      </c>
    </row>
    <row r="29" spans="1:9" x14ac:dyDescent="0.25">
      <c r="A29" s="1" t="s">
        <v>39</v>
      </c>
      <c r="B29" s="12" t="s">
        <v>40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14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33.75" x14ac:dyDescent="0.25">
      <c r="A31" s="1" t="str">
        <f>VLOOKUP($B31,[1]Выпека!$A$5:$V$56,22,FALSE)</f>
        <v>ПР</v>
      </c>
      <c r="B31" s="3" t="s">
        <v>16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>
        <v>4.66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41</v>
      </c>
      <c r="B33" s="3" t="s">
        <v>42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11</v>
      </c>
      <c r="C35" s="10">
        <f t="shared" ref="C35:I35" si="2">C33+C31+C30+C28+C27+C25+C24</f>
        <v>830</v>
      </c>
      <c r="D35" s="10">
        <f t="shared" si="2"/>
        <v>29.340000000000003</v>
      </c>
      <c r="E35" s="10">
        <f t="shared" si="2"/>
        <v>21.86</v>
      </c>
      <c r="F35" s="10">
        <f t="shared" si="2"/>
        <v>68.95</v>
      </c>
      <c r="G35" s="10">
        <f t="shared" si="2"/>
        <v>742.73</v>
      </c>
      <c r="H35" s="10">
        <f t="shared" si="2"/>
        <v>102</v>
      </c>
      <c r="I35" s="10">
        <f t="shared" si="2"/>
        <v>106.58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43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20</v>
      </c>
    </row>
    <row r="39" spans="1:9" ht="33.75" x14ac:dyDescent="0.25">
      <c r="A39" s="5" t="s">
        <v>10</v>
      </c>
      <c r="B39" s="3" t="s">
        <v>44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26.6</v>
      </c>
    </row>
    <row r="40" spans="1:9" x14ac:dyDescent="0.25">
      <c r="A40" s="1"/>
      <c r="B40" s="9" t="s">
        <v>11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46.6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 t="s">
        <v>17</v>
      </c>
      <c r="C46" s="1"/>
      <c r="D46" s="10">
        <f>D40+D35+D19</f>
        <v>58.210000000000008</v>
      </c>
      <c r="E46" s="10">
        <f t="shared" ref="E46:G46" si="3">E40+E35+E19</f>
        <v>52.410000000000004</v>
      </c>
      <c r="F46" s="10">
        <f t="shared" si="3"/>
        <v>179.12</v>
      </c>
      <c r="G46" s="10">
        <f t="shared" si="3"/>
        <v>1563.56</v>
      </c>
      <c r="H46" s="10"/>
      <c r="I46" s="10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  <row r="49" spans="1:9" x14ac:dyDescent="0.25">
      <c r="A49" s="1"/>
      <c r="B49" s="12"/>
      <c r="C49" s="1"/>
      <c r="D49" s="1"/>
      <c r="E49" s="1"/>
      <c r="F49" s="1"/>
      <c r="G49" s="1"/>
      <c r="H49" s="2"/>
      <c r="I49" s="2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/>
      <c r="E54" s="10"/>
      <c r="F54" s="10"/>
      <c r="G54" s="10"/>
      <c r="H54" s="10"/>
      <c r="I54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2025-05-22T06:10:37Z</dcterms:modified>
</cp:coreProperties>
</file>