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D6A4E607-4954-4B4D-A66A-D0D247ECBC6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F42" i="1" s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<sst xmlns="http://schemas.openxmlformats.org/spreadsheetml/2006/main" count="50" uniqueCount="42">
  <si>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</si>
  <si>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</si>
  <si>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</si>
  <si>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</si>
  <si>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</si>
  <si>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</si>
  <si>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</si>
  <si>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</si>
  <si>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</si>
  <si>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</si>
  <si>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</si>
  <si>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</si>
  <si>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</si>
  <si>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</si>
  <si>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</si>
  <si>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 xml:space="preserve">питание детей </t>
  </si>
  <si>
    <t>ЧАЙ С САХАРОМ</t>
  </si>
  <si>
    <t xml:space="preserve">ХЛЕБ ПШЕНИЧНЫЙ </t>
  </si>
  <si>
    <t>(начальная с 7 до 11 лет)</t>
  </si>
  <si>
    <t>1г</t>
  </si>
  <si>
    <t xml:space="preserve">МАКАРОННЫЕ ОТВАРНЫЕ </t>
  </si>
  <si>
    <t>03   марта 2025г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</si>
  <si>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</si>
  <si>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</si>
  <si>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</si>
  <si>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</si>
  <si>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</si>
  <si>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КОНДИТЕРСКОЕ( конфета)</t>
  </si>
  <si>
    <t>КАША ВЯЗКАЯ МОЛОЧНАЯ  ИЗ  РИСА</t>
  </si>
  <si>
    <t xml:space="preserve">ХЛЕБ РЖАНОЙ </t>
  </si>
  <si>
    <t>ХЛЕБ ПШЕНИЧНЫЙ (30)</t>
  </si>
  <si>
    <t>5421гн</t>
  </si>
  <si>
    <t>КАКАО C МОЛОКОМ</t>
  </si>
  <si>
    <t>ИКРА КАБАЧКОВАЯ</t>
  </si>
  <si>
    <t>96-2011</t>
  </si>
  <si>
    <t xml:space="preserve">РАССОЛЬНИК ЛЕНИНГРАДСКИЙ </t>
  </si>
  <si>
    <t>279-2011</t>
  </si>
  <si>
    <t>ТЕФТЕЛИ  ИЗ ГОВЯДИНЫ С РИСОМ  80/20</t>
  </si>
  <si>
    <t>ХЛЕБ ПШЕНИЧНЫЙ (60)</t>
  </si>
  <si>
    <t>ЯЗЫК СЛОЕНЫЙ</t>
  </si>
  <si>
    <t xml:space="preserve">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</si>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</sst>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-07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3" t="s">
        <v>5</v>
      </c>
      <c r="H5" s="23" t="s">
        <v>22</v>
      </c>
      <c r="I5" s="23" t="s">
        <v>23</v>
      </c>
    </row>
    <row r="6" spans="1:9" ht="45" x14ac:dyDescent="0.25">
      <c r="A6" s="27"/>
      <c r="B6" s="27"/>
      <c r="C6" s="28"/>
      <c r="D6" s="19" t="s">
        <v>6</v>
      </c>
      <c r="E6" s="19" t="s">
        <v>7</v>
      </c>
      <c r="F6" s="19" t="s">
        <v>8</v>
      </c>
      <c r="G6" s="23"/>
      <c r="H6" s="23"/>
      <c r="I6" s="2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24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ht="22.5" x14ac:dyDescent="0.25">
      <c r="A11" s="1" t="s">
        <v>10</v>
      </c>
      <c r="B11" s="3" t="s">
        <v>25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19.8</v>
      </c>
    </row>
    <row r="12" spans="1:9" ht="45" x14ac:dyDescent="0.25">
      <c r="A12" s="5" t="s">
        <v>26</v>
      </c>
      <c r="B12" s="3" t="s">
        <v>27</v>
      </c>
      <c r="C12" s="4">
        <v>10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6</v>
      </c>
    </row>
    <row r="13" spans="1:9" ht="56.25" x14ac:dyDescent="0.25">
      <c r="A13" s="1">
        <v>174</v>
      </c>
      <c r="B13" s="3" t="s">
        <v>28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26.63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29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13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2.09</v>
      </c>
    </row>
    <row r="17" spans="1:9" ht="33.75" x14ac:dyDescent="0.25">
      <c r="A17" s="1" t="str">
        <f>VLOOKUP($B17,[1]Выпека!$A$5:$V$56,22,FALSE)</f>
        <v>ПР</v>
      </c>
      <c r="B17" s="3" t="s">
        <v>30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30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2.94</v>
      </c>
    </row>
    <row r="19" spans="1:9" ht="33.75" x14ac:dyDescent="0.25">
      <c r="A19" s="1" t="s">
        <v>31</v>
      </c>
      <c r="B19" s="3" t="s">
        <v>32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22.98</v>
      </c>
    </row>
    <row r="20" spans="1:9" x14ac:dyDescent="0.25">
      <c r="A20" s="1"/>
      <c r="B20" s="11" t="s">
        <v>11</v>
      </c>
      <c r="C20" s="16">
        <f>C19+C18+C16+C13+C12+C11+C10</f>
        <v>580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8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10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8" t="s">
        <v>14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33</v>
      </c>
      <c r="C25" s="20">
        <v>60</v>
      </c>
      <c r="D25" s="21">
        <v>0.8</v>
      </c>
      <c r="E25" s="21">
        <v>2</v>
      </c>
      <c r="F25" s="21">
        <v>4.0999999999999996</v>
      </c>
      <c r="G25" s="21">
        <v>37.6</v>
      </c>
      <c r="H25" s="22">
        <v>9.92</v>
      </c>
      <c r="I25" s="22">
        <v>17.34</v>
      </c>
    </row>
    <row r="26" spans="1:9" x14ac:dyDescent="0.25">
      <c r="A26" s="1" t="s">
        <v>34</v>
      </c>
      <c r="B26" s="12" t="s">
        <v>35</v>
      </c>
      <c r="C26" s="20">
        <v>250</v>
      </c>
      <c r="D26" s="6">
        <v>2.02</v>
      </c>
      <c r="E26" s="6">
        <v>5.09</v>
      </c>
      <c r="F26" s="6">
        <v>11.98</v>
      </c>
      <c r="G26" s="13">
        <v>127.25</v>
      </c>
      <c r="H26" s="22">
        <v>27.27</v>
      </c>
      <c r="I26" s="22">
        <v>27.27</v>
      </c>
    </row>
    <row r="27" spans="1:9" ht="45" x14ac:dyDescent="0.25">
      <c r="A27" s="1" t="s">
        <v>19</v>
      </c>
      <c r="B27" s="3" t="s">
        <v>20</v>
      </c>
      <c r="C27" s="20">
        <v>150</v>
      </c>
      <c r="D27" s="21">
        <v>5.4</v>
      </c>
      <c r="E27" s="21">
        <v>4.9000000000000004</v>
      </c>
      <c r="F27" s="21">
        <v>32.799999999999997</v>
      </c>
      <c r="G27" s="21">
        <v>196.8</v>
      </c>
      <c r="H27" s="22">
        <v>10.59</v>
      </c>
      <c r="I27" s="22">
        <v>10.59</v>
      </c>
    </row>
    <row r="28" spans="1:9" x14ac:dyDescent="0.25">
      <c r="A28" s="1" t="s">
        <v>36</v>
      </c>
      <c r="B28" s="12" t="s">
        <v>37</v>
      </c>
      <c r="C28" s="20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20">
        <v>44.38</v>
      </c>
      <c r="I28" s="20">
        <v>44.38</v>
      </c>
    </row>
    <row r="29" spans="1:9" x14ac:dyDescent="0.25">
      <c r="A29" s="1"/>
      <c r="B29" s="3"/>
      <c r="C29" s="20"/>
      <c r="D29" s="21"/>
      <c r="E29" s="21"/>
      <c r="F29" s="21"/>
      <c r="G29" s="21"/>
      <c r="H29" s="20"/>
      <c r="I29" s="20"/>
    </row>
    <row r="30" spans="1:9" ht="45" x14ac:dyDescent="0.25">
      <c r="A30" s="1" t="str">
        <f>VLOOKUP($B31,[1]Выпека!$A$5:$V$56,22,FALSE)</f>
        <v>ПР</v>
      </c>
      <c r="B30" s="3" t="s">
        <v>13</v>
      </c>
      <c r="C30" s="20">
        <v>20</v>
      </c>
      <c r="D30" s="21">
        <v>1.1200000000000001</v>
      </c>
      <c r="E30" s="21">
        <v>0.22</v>
      </c>
      <c r="F30" s="21">
        <v>0.44</v>
      </c>
      <c r="G30" s="21">
        <v>45.98</v>
      </c>
      <c r="H30" s="22">
        <v>2.09</v>
      </c>
      <c r="I30" s="22">
        <v>2.09</v>
      </c>
    </row>
    <row r="31" spans="1:9" ht="33.75" x14ac:dyDescent="0.25">
      <c r="A31" s="1" t="str">
        <f>VLOOKUP($B32,[1]Выпека!$A$5:$V$56,22,FALSE)</f>
        <v>ПР</v>
      </c>
      <c r="B31" s="3" t="s">
        <v>17</v>
      </c>
      <c r="C31" s="20">
        <v>50</v>
      </c>
      <c r="D31" s="21">
        <v>3.83</v>
      </c>
      <c r="E31" s="21">
        <v>0.5</v>
      </c>
      <c r="F31" s="21">
        <v>0.75</v>
      </c>
      <c r="G31" s="21">
        <v>116.9</v>
      </c>
      <c r="H31" s="22">
        <v>4.9000000000000004</v>
      </c>
      <c r="I31" s="22">
        <v>4.9000000000000004</v>
      </c>
    </row>
    <row r="32" spans="1:9" ht="33.75" x14ac:dyDescent="0.25">
      <c r="A32" s="1"/>
      <c r="B32" s="3" t="s">
        <v>38</v>
      </c>
      <c r="C32" s="20"/>
      <c r="D32" s="21"/>
      <c r="E32" s="21"/>
      <c r="F32" s="21"/>
      <c r="G32" s="21"/>
      <c r="H32" s="22"/>
      <c r="I32" s="22"/>
    </row>
    <row r="33" spans="1:9" ht="22.5" x14ac:dyDescent="0.25">
      <c r="A33" s="1">
        <v>376</v>
      </c>
      <c r="B33" s="3" t="s">
        <v>16</v>
      </c>
      <c r="C33" s="20">
        <v>200</v>
      </c>
      <c r="D33" s="21">
        <v>0.2</v>
      </c>
      <c r="E33" s="21">
        <v>0</v>
      </c>
      <c r="F33" s="21">
        <v>6.4</v>
      </c>
      <c r="G33" s="21">
        <v>26.8</v>
      </c>
      <c r="H33" s="22">
        <v>2.85</v>
      </c>
      <c r="I33" s="22">
        <v>2.85</v>
      </c>
    </row>
    <row r="34" spans="1:9" x14ac:dyDescent="0.25">
      <c r="A34" s="1"/>
      <c r="B34" s="11" t="s">
        <v>11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102</v>
      </c>
      <c r="I34" s="10">
        <f t="shared" si="1"/>
        <v>109.42000000000002</v>
      </c>
    </row>
    <row r="35" spans="1:9" x14ac:dyDescent="0.25">
      <c r="A35" s="1" t="e">
        <f>VLOOKUP($B36,[1]Cалаты!$A$5:$V$90,22,FALSE)</f>
        <v>#N/A</v>
      </c>
      <c r="B35" s="11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39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27.18</v>
      </c>
    </row>
    <row r="38" spans="1:9" ht="22.5" x14ac:dyDescent="0.25">
      <c r="A38" s="1">
        <v>376</v>
      </c>
      <c r="B38" s="3" t="s">
        <v>16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2.85</v>
      </c>
    </row>
    <row r="39" spans="1:9" x14ac:dyDescent="0.25">
      <c r="A39" s="1"/>
      <c r="B39" s="3"/>
      <c r="C39" s="14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30.03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40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17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17"/>
      <c r="B43" s="11" t="s">
        <v>41</v>
      </c>
      <c r="C43" s="17"/>
      <c r="D43" s="17"/>
      <c r="E43" s="17"/>
      <c r="F43" s="17"/>
      <c r="G43" s="17"/>
      <c r="H43" s="17"/>
      <c r="I43" s="17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2025-03-04T04:14:02Z</dcterms:modified>
</cp:coreProperties>
</file>