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C5499B9E-C011-4605-9A46-003BCF15C686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F32" i="1"/>
  <c r="E32" i="1"/>
  <c r="D32" i="1"/>
  <c r="C32" i="1"/>
  <c r="A30" i="1"/>
  <c r="A29" i="1"/>
  <c r="I18" i="1"/>
  <c r="H18" i="1"/>
  <c r="G18" i="1"/>
  <c r="F18" i="1"/>
  <c r="E18" i="1"/>
  <c r="D18" i="1"/>
  <c r="C18" i="1"/>
  <c r="E39" i="1" l="1"/>
  <c r="F39" i="1"/>
  <c r="D39" i="1"/>
  <c r="G39" i="1"/>
</calcChain>
</file>

<file path=xl/sharedStrings.xml><?xml version="1.0" encoding="utf-8"?>
<sst xmlns="http://schemas.openxmlformats.org/spreadsheetml/2006/main" count="47" uniqueCount="42">
  <si>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</si>
  <si>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</si>
  <si>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</si>
  <si>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</si>
  <si>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</si>
  <si>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</si>
  <si>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</si>
  <si>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</si>
  <si>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</si>
  <si>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</si>
  <si>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</si>
  <si>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</si>
  <si>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</si>
  <si>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ЧАЙ С САХАРОМ</t>
  </si>
  <si>
    <t>ХЛЕБ ПШЕНИЧНЫЙ (30)</t>
  </si>
  <si>
    <t>Ценас меньшей  наценкой</t>
  </si>
  <si>
    <t>ПР</t>
  </si>
  <si>
    <t>ХЛЕБ РЖАНО ПШЕНИЧНЫЙ</t>
  </si>
  <si>
    <t>Горячий обед</t>
  </si>
  <si>
    <t xml:space="preserve">ХЛЕБ ПШЕНИЧНЫЙ </t>
  </si>
  <si>
    <t>Итого за день</t>
  </si>
  <si>
    <t>14   января 2025г</t>
  </si>
  <si>
    <t>питание детей</t>
  </si>
  <si>
    <t xml:space="preserve"> с 7 до 11 лет</t>
  </si>
  <si>
    <t>Цена с наценкой</t>
  </si>
  <si>
    <t>27з</t>
  </si>
  <si>
    <t>МОРКОВЬ ОТВАРНАЯ ДОЛЬКАМИ</t>
  </si>
  <si>
    <t>271-</t>
  </si>
  <si>
    <t>КОТЛЕТЫ ДОМАШНИЕ (  80/20) с соусом</t>
  </si>
  <si>
    <t>4г</t>
  </si>
  <si>
    <t xml:space="preserve">КАША РАССЫПЧАТАЯ  (ГРЕЧНЕВАЯ) </t>
  </si>
  <si>
    <t>СОК ФРУКТОВЫЙ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</si>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</sst>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3.01-1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topLeftCell="A31" zoomScaleNormal="100" workbookViewId="0">
      <selection activeCell="I44" sqref="I44"/>
    </sheetView>
  </sheetViews>
  <sheetFormatPr defaultRowHeight="15" x14ac:dyDescent="0.25"/>
  <sheetData>
    <row r="1" spans="1:9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23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0</v>
      </c>
      <c r="B5" s="26" t="s">
        <v>1</v>
      </c>
      <c r="C5" s="27" t="s">
        <v>2</v>
      </c>
      <c r="D5" s="26" t="s">
        <v>3</v>
      </c>
      <c r="E5" s="26"/>
      <c r="F5" s="26"/>
      <c r="G5" s="22" t="s">
        <v>4</v>
      </c>
      <c r="H5" s="22" t="s">
        <v>15</v>
      </c>
      <c r="I5" s="22" t="s">
        <v>24</v>
      </c>
    </row>
    <row r="6" spans="1:9" ht="45" x14ac:dyDescent="0.25">
      <c r="A6" s="26"/>
      <c r="B6" s="26"/>
      <c r="C6" s="27"/>
      <c r="D6" s="20" t="s">
        <v>5</v>
      </c>
      <c r="E6" s="20" t="s">
        <v>6</v>
      </c>
      <c r="F6" s="20" t="s">
        <v>7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25</v>
      </c>
      <c r="B9" s="3" t="s">
        <v>26</v>
      </c>
      <c r="C9" s="7">
        <v>30</v>
      </c>
      <c r="D9" s="6">
        <v>0.4</v>
      </c>
      <c r="E9" s="6">
        <v>1</v>
      </c>
      <c r="F9" s="6">
        <v>2.0499999999999998</v>
      </c>
      <c r="G9" s="15">
        <v>18.8</v>
      </c>
      <c r="H9" s="2">
        <v>11.63</v>
      </c>
      <c r="I9" s="2">
        <v>11.63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27</v>
      </c>
      <c r="B11" s="3" t="s">
        <v>28</v>
      </c>
      <c r="C11" s="7">
        <v>100</v>
      </c>
      <c r="D11" s="8">
        <v>8.61</v>
      </c>
      <c r="E11" s="8">
        <v>11.6</v>
      </c>
      <c r="F11" s="8">
        <v>25.84</v>
      </c>
      <c r="G11" s="28">
        <v>104</v>
      </c>
      <c r="H11" s="1">
        <v>49.63</v>
      </c>
      <c r="I11" s="1">
        <v>53.1</v>
      </c>
    </row>
    <row r="12" spans="1:9" ht="56.25" x14ac:dyDescent="0.25">
      <c r="A12" s="5" t="s">
        <v>29</v>
      </c>
      <c r="B12" s="3" t="s">
        <v>30</v>
      </c>
      <c r="C12" s="4">
        <v>160</v>
      </c>
      <c r="D12" s="21">
        <v>6.3</v>
      </c>
      <c r="E12" s="21">
        <v>9.3000000000000007</v>
      </c>
      <c r="F12" s="21">
        <v>33.6</v>
      </c>
      <c r="G12" s="29">
        <v>233.7</v>
      </c>
      <c r="H12" s="2">
        <v>12.7</v>
      </c>
      <c r="I12" s="2">
        <v>12.7</v>
      </c>
    </row>
    <row r="13" spans="1:9" ht="45" x14ac:dyDescent="0.25">
      <c r="A13" s="5" t="s">
        <v>11</v>
      </c>
      <c r="B13" s="3" t="s">
        <v>17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1.93</v>
      </c>
      <c r="I13" s="2">
        <v>1.93</v>
      </c>
    </row>
    <row r="14" spans="1:9" ht="33.75" x14ac:dyDescent="0.25">
      <c r="A14" s="5" t="s">
        <v>11</v>
      </c>
      <c r="B14" s="3" t="s">
        <v>14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13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2.83</v>
      </c>
    </row>
    <row r="17" spans="1:9" ht="33.75" x14ac:dyDescent="0.25">
      <c r="A17" s="1" t="s">
        <v>16</v>
      </c>
      <c r="B17" s="3" t="s">
        <v>31</v>
      </c>
      <c r="C17" s="7">
        <v>200</v>
      </c>
      <c r="D17" s="6">
        <v>1</v>
      </c>
      <c r="E17" s="6">
        <v>0.2</v>
      </c>
      <c r="F17" s="6">
        <v>0.6</v>
      </c>
      <c r="G17" s="15">
        <v>96.6</v>
      </c>
      <c r="H17" s="2">
        <v>23.4</v>
      </c>
      <c r="I17" s="2">
        <v>23.4</v>
      </c>
    </row>
    <row r="18" spans="1:9" x14ac:dyDescent="0.25">
      <c r="A18" s="1"/>
      <c r="B18" s="11" t="s">
        <v>9</v>
      </c>
      <c r="C18" s="17">
        <f t="shared" ref="C18:F18" si="0">SUM(C9:C17)</f>
        <v>740</v>
      </c>
      <c r="D18" s="10">
        <f t="shared" si="0"/>
        <v>19.93</v>
      </c>
      <c r="E18" s="10">
        <f t="shared" si="0"/>
        <v>22.619999999999997</v>
      </c>
      <c r="F18" s="10">
        <f t="shared" si="0"/>
        <v>69.38</v>
      </c>
      <c r="G18" s="10">
        <f>SUM(G9:G17)</f>
        <v>596.02</v>
      </c>
      <c r="H18" s="10">
        <f>SUM(H9:H17)</f>
        <v>102</v>
      </c>
      <c r="I18" s="10">
        <f t="shared" ref="I18" si="1">SUM(I9:I17)</f>
        <v>108.30000000000001</v>
      </c>
    </row>
    <row r="19" spans="1:9" x14ac:dyDescent="0.25">
      <c r="A19" s="1"/>
      <c r="B19" s="19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19" t="s">
        <v>18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32</v>
      </c>
      <c r="B24" s="3" t="s">
        <v>33</v>
      </c>
      <c r="C24" s="1">
        <v>60</v>
      </c>
      <c r="D24" s="6">
        <v>0.8</v>
      </c>
      <c r="E24" s="6">
        <v>2.7</v>
      </c>
      <c r="F24" s="6">
        <v>4.5999999999999996</v>
      </c>
      <c r="G24" s="15">
        <v>45.6</v>
      </c>
      <c r="H24" s="2">
        <v>7.91</v>
      </c>
      <c r="I24" s="2">
        <v>7.91</v>
      </c>
    </row>
    <row r="25" spans="1:9" x14ac:dyDescent="0.25">
      <c r="A25" s="1" t="s">
        <v>34</v>
      </c>
      <c r="B25" s="12" t="s">
        <v>35</v>
      </c>
      <c r="C25" s="7">
        <v>250</v>
      </c>
      <c r="D25" s="6">
        <v>1.77</v>
      </c>
      <c r="E25" s="6">
        <v>4.95</v>
      </c>
      <c r="F25" s="6">
        <v>7.9</v>
      </c>
      <c r="G25" s="15">
        <v>129.75</v>
      </c>
      <c r="H25" s="2">
        <v>10.15</v>
      </c>
      <c r="I25" s="2">
        <v>10.15</v>
      </c>
    </row>
    <row r="26" spans="1:9" x14ac:dyDescent="0.25">
      <c r="A26" s="1"/>
      <c r="B26" s="3"/>
      <c r="C26" s="4"/>
      <c r="D26" s="8"/>
      <c r="E26" s="6"/>
      <c r="F26" s="6"/>
      <c r="G26" s="15"/>
      <c r="H26" s="2"/>
      <c r="I26" s="2"/>
    </row>
    <row r="27" spans="1:9" ht="22.5" x14ac:dyDescent="0.25">
      <c r="A27" s="1" t="s">
        <v>36</v>
      </c>
      <c r="B27" s="3" t="s">
        <v>37</v>
      </c>
      <c r="C27" s="7">
        <v>200</v>
      </c>
      <c r="D27" s="6">
        <v>13.9</v>
      </c>
      <c r="E27" s="6">
        <v>12.6</v>
      </c>
      <c r="F27" s="6">
        <v>71.599999999999994</v>
      </c>
      <c r="G27" s="15">
        <v>417.4</v>
      </c>
      <c r="H27" s="1">
        <v>68.650000000000006</v>
      </c>
      <c r="I27" s="1">
        <v>70.42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17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1.93</v>
      </c>
      <c r="I29" s="2">
        <v>1.93</v>
      </c>
    </row>
    <row r="30" spans="1:9" ht="33.75" x14ac:dyDescent="0.25">
      <c r="A30" s="1" t="str">
        <f>VLOOKUP($B30,[1]Выпека!$A$5:$V$56,22,FALSE)</f>
        <v>ПР</v>
      </c>
      <c r="B30" s="3" t="s">
        <v>19</v>
      </c>
      <c r="C30" s="7">
        <v>50</v>
      </c>
      <c r="D30" s="16">
        <v>3.83</v>
      </c>
      <c r="E30" s="16">
        <v>0.5</v>
      </c>
      <c r="F30" s="16">
        <v>0.75</v>
      </c>
      <c r="G30" s="16">
        <v>116.9</v>
      </c>
      <c r="H30" s="2">
        <v>4.5199999999999996</v>
      </c>
      <c r="I30" s="2">
        <v>4.5199999999999996</v>
      </c>
    </row>
    <row r="31" spans="1:9" ht="45" x14ac:dyDescent="0.25">
      <c r="A31" s="1" t="s">
        <v>38</v>
      </c>
      <c r="B31" s="3" t="s">
        <v>39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8.84</v>
      </c>
      <c r="I31" s="2">
        <v>8.84</v>
      </c>
    </row>
    <row r="32" spans="1:9" x14ac:dyDescent="0.25">
      <c r="A32" s="1"/>
      <c r="B32" s="11" t="s">
        <v>9</v>
      </c>
      <c r="C32" s="1">
        <f t="shared" ref="C32:G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>SUM(H24:H31)</f>
        <v>102.00000000000001</v>
      </c>
      <c r="I32" s="10">
        <f t="shared" ref="I32" si="3">SUM(I23:I31)</f>
        <v>103.77000000000001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12</v>
      </c>
      <c r="C34" s="7"/>
      <c r="D34" s="6"/>
      <c r="E34" s="6"/>
      <c r="F34" s="6"/>
      <c r="G34" s="15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40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41</v>
      </c>
      <c r="B36" s="3" t="s">
        <v>13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13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19"/>
      <c r="I37" s="19">
        <v>2.83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23.03</v>
      </c>
    </row>
    <row r="39" spans="1:9" ht="21" x14ac:dyDescent="0.25">
      <c r="A39" s="1"/>
      <c r="B39" s="9" t="s">
        <v>20</v>
      </c>
      <c r="C39" s="1"/>
      <c r="D39" s="2">
        <f>D32+D18+D38</f>
        <v>51.17</v>
      </c>
      <c r="E39" s="2">
        <f>E32+E18+E38</f>
        <v>53.709999999999994</v>
      </c>
      <c r="F39" s="2">
        <f>F32+F18+F38</f>
        <v>214.43</v>
      </c>
      <c r="G39" s="2">
        <f>G32+G18+G38</f>
        <v>1723.0500000000002</v>
      </c>
      <c r="H39" s="2"/>
      <c r="I39" s="2"/>
    </row>
    <row r="40" spans="1:9" x14ac:dyDescent="0.25">
      <c r="A40" s="18"/>
      <c r="B40" s="11"/>
      <c r="C40" s="18"/>
      <c r="D40" s="18"/>
      <c r="E40" s="18"/>
      <c r="F40" s="18"/>
      <c r="G40" s="18"/>
      <c r="H40" s="18"/>
      <c r="I40" s="18"/>
    </row>
    <row r="41" spans="1:9" x14ac:dyDescent="0.25">
      <c r="A41" s="1"/>
      <c r="B41" s="11"/>
      <c r="C41" s="1"/>
      <c r="D41" s="10"/>
      <c r="E41" s="10"/>
      <c r="F41" s="10"/>
      <c r="G41" s="10"/>
      <c r="H41" s="10"/>
      <c r="I41" s="10"/>
    </row>
    <row r="42" spans="1:9" x14ac:dyDescent="0.25">
      <c r="A42" s="1"/>
      <c r="B42" s="11"/>
      <c r="C42" s="1"/>
      <c r="D42" s="1"/>
      <c r="E42" s="1"/>
      <c r="F42" s="1"/>
      <c r="G42" s="1"/>
      <c r="H42" s="2"/>
      <c r="I42" s="2"/>
    </row>
    <row r="43" spans="1:9" x14ac:dyDescent="0.25">
      <c r="A43" s="5"/>
      <c r="B43" s="12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9"/>
      <c r="C44" s="14"/>
      <c r="D44" s="10"/>
      <c r="E44" s="10"/>
      <c r="F44" s="10"/>
      <c r="G44" s="10"/>
      <c r="H44" s="13"/>
      <c r="I44" s="10"/>
    </row>
    <row r="45" spans="1:9" x14ac:dyDescent="0.25">
      <c r="A45" s="1"/>
      <c r="B45" s="12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  <row r="47" spans="1:9" x14ac:dyDescent="0.25">
      <c r="A47" s="1"/>
      <c r="B47" s="3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"/>
      <c r="E49" s="1"/>
      <c r="F49" s="1"/>
      <c r="G49" s="1"/>
      <c r="H49" s="2"/>
      <c r="I49" s="2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2025-01-10T06:29:12Z</dcterms:modified>
</cp:coreProperties>
</file>