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FFA15023-75E2-49F3-9DC3-4BA5A469A909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 l="1"/>
  <c r="G32" i="1"/>
  <c r="F32" i="1"/>
  <c r="E32" i="1"/>
  <c r="D32" i="1"/>
  <c r="C32" i="1"/>
  <c r="C29" i="1"/>
  <c r="A28" i="1"/>
  <c r="A27" i="1"/>
  <c r="I19" i="1"/>
  <c r="G19" i="1"/>
  <c r="F19" i="1"/>
  <c r="E19" i="1"/>
  <c r="D19" i="1"/>
  <c r="C19" i="1"/>
  <c r="A16" i="1"/>
  <c r="A15" i="1"/>
  <c r="A14" i="1"/>
</calcChain>
</file>

<file path=xl/sharedStrings.xml><?xml version="1.0" encoding="utf-8"?>
<sst xmlns="http://schemas.openxmlformats.org/spreadsheetml/2006/main" count="43" uniqueCount="38">
  <si>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</si>
  <si>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</si>
  <si>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</si>
  <si>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</si>
  <si>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</si>
  <si>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</si>
  <si>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</si>
  <si>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</si>
  <si>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</si>
  <si>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</si>
  <si>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ЧАЙ С САХАРОМ</t>
  </si>
  <si>
    <t>ХЛЕБ ПШЕНИЧНЫЙ (30)</t>
  </si>
  <si>
    <t>2гн</t>
  </si>
  <si>
    <t>ПР</t>
  </si>
  <si>
    <t>ХЛЕБ РЖАНО ПШЕНИЧНЫЙ</t>
  </si>
  <si>
    <t>Горячий обед</t>
  </si>
  <si>
    <t>питание детей</t>
  </si>
  <si>
    <t>04  декабря 2024г</t>
  </si>
  <si>
    <t>(  с 12 и старше)</t>
  </si>
  <si>
    <t>Цена с 70% нценкой</t>
  </si>
  <si>
    <t>СЫР (ПОРЦИЯМИ)</t>
  </si>
  <si>
    <t>МАНДАРИНЫ</t>
  </si>
  <si>
    <t>ЙОГУРТ 2,5 % ЖИРНОСТИ</t>
  </si>
  <si>
    <t>КАША ВЯЗКАЯ МОЛОЧНАЯ ОВСЯННАЯ</t>
  </si>
  <si>
    <t>ХЛЕБ РЖАНОЙ (20)</t>
  </si>
  <si>
    <t>23гн</t>
  </si>
  <si>
    <t xml:space="preserve">КОФЕЙНЫЙ НАПИТОК С МОЛОКОМ </t>
  </si>
  <si>
    <t>13-З</t>
  </si>
  <si>
    <t>САЛАТ ИЗ СЫРЫХ ОВОЩЕЙ</t>
  </si>
  <si>
    <t>103-2011</t>
  </si>
  <si>
    <t>СУП КАРТОФЕЛЬНЫЙ С МАКАРОННЫМИ ИЗДЕЛИЯМИ</t>
  </si>
  <si>
    <t>6г</t>
  </si>
  <si>
    <t>РИС ОТВАРНОЙ</t>
  </si>
  <si>
    <t>25М</t>
  </si>
  <si>
    <t>КУРИЦА ТУШЕНАЯ С МОРКОВЬЮ(50/50)</t>
  </si>
  <si>
    <t>13гн</t>
  </si>
  <si>
    <t>НАПИТОК ИЗ ПЛОДОВ ШИПОВНИКА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</si>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</sst>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2-13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topLeftCell="A28" zoomScaleNormal="100" workbookViewId="0">
      <selection activeCell="M35" sqref="M35"/>
    </sheetView>
  </sheetViews>
  <sheetFormatPr defaultRowHeight="15" x14ac:dyDescent="0.25"/>
  <sheetData>
    <row r="1" spans="1:9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1" t="s">
        <v>18</v>
      </c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25">
      <c r="A4" s="22" t="s">
        <v>0</v>
      </c>
      <c r="B4" s="22" t="s">
        <v>1</v>
      </c>
      <c r="C4" s="23" t="s">
        <v>2</v>
      </c>
      <c r="D4" s="24" t="s">
        <v>3</v>
      </c>
      <c r="E4" s="25"/>
      <c r="F4" s="26"/>
      <c r="G4" s="27" t="s">
        <v>4</v>
      </c>
      <c r="H4" s="27"/>
      <c r="I4" s="27" t="s">
        <v>19</v>
      </c>
    </row>
    <row r="5" spans="1:9" ht="15" customHeight="1" x14ac:dyDescent="0.25">
      <c r="A5" s="28"/>
      <c r="B5" s="28"/>
      <c r="C5" s="29"/>
      <c r="D5" s="18" t="s">
        <v>5</v>
      </c>
      <c r="E5" s="18" t="s">
        <v>6</v>
      </c>
      <c r="F5" s="18" t="s">
        <v>7</v>
      </c>
      <c r="G5" s="30"/>
      <c r="H5" s="30"/>
      <c r="I5" s="30"/>
    </row>
    <row r="6" spans="1:9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</row>
    <row r="7" spans="1:9" ht="15" customHeight="1" x14ac:dyDescent="0.25">
      <c r="A7" s="1"/>
      <c r="B7" s="17" t="s">
        <v>8</v>
      </c>
      <c r="C7" s="1"/>
      <c r="D7" s="2"/>
      <c r="E7" s="2"/>
      <c r="F7" s="2"/>
      <c r="G7" s="2"/>
      <c r="H7" s="2"/>
      <c r="I7" s="2"/>
    </row>
    <row r="8" spans="1:9" ht="15" customHeight="1" x14ac:dyDescent="0.25">
      <c r="A8" s="1" t="s">
        <v>13</v>
      </c>
      <c r="B8" s="3" t="s">
        <v>20</v>
      </c>
      <c r="C8" s="4">
        <v>20</v>
      </c>
      <c r="D8" s="2">
        <v>0.1</v>
      </c>
      <c r="E8" s="2">
        <v>7.2</v>
      </c>
      <c r="F8" s="2">
        <v>0.1</v>
      </c>
      <c r="G8" s="2">
        <v>66.099999999999994</v>
      </c>
      <c r="H8" s="2"/>
      <c r="I8" s="2">
        <v>13.38</v>
      </c>
    </row>
    <row r="9" spans="1:9" ht="15" customHeight="1" x14ac:dyDescent="0.25">
      <c r="A9" s="1" t="s">
        <v>13</v>
      </c>
      <c r="B9" s="3" t="s">
        <v>21</v>
      </c>
      <c r="C9" s="8">
        <v>100</v>
      </c>
      <c r="D9" s="6">
        <v>0.52</v>
      </c>
      <c r="E9" s="6">
        <v>0.52</v>
      </c>
      <c r="F9" s="6">
        <v>12.74</v>
      </c>
      <c r="G9" s="7">
        <v>61.1</v>
      </c>
      <c r="H9" s="2"/>
      <c r="I9" s="2">
        <v>31.68</v>
      </c>
    </row>
    <row r="10" spans="1:9" ht="45" x14ac:dyDescent="0.25">
      <c r="A10" s="1" t="s">
        <v>13</v>
      </c>
      <c r="B10" s="3" t="s">
        <v>22</v>
      </c>
      <c r="C10" s="4">
        <v>95</v>
      </c>
      <c r="D10" s="2">
        <v>2.6</v>
      </c>
      <c r="E10" s="2">
        <v>2.37</v>
      </c>
      <c r="F10" s="2">
        <v>11</v>
      </c>
      <c r="G10" s="2">
        <v>86</v>
      </c>
      <c r="H10" s="2"/>
      <c r="I10" s="2">
        <v>27.25</v>
      </c>
    </row>
    <row r="11" spans="1:9" x14ac:dyDescent="0.25">
      <c r="A11" s="1"/>
      <c r="B11" s="3"/>
      <c r="C11" s="1"/>
      <c r="D11" s="31"/>
      <c r="E11" s="31"/>
      <c r="F11" s="31"/>
      <c r="G11" s="32"/>
      <c r="H11" s="2"/>
      <c r="I11" s="2"/>
    </row>
    <row r="12" spans="1:9" x14ac:dyDescent="0.25">
      <c r="A12" s="1"/>
      <c r="B12" s="3"/>
      <c r="C12" s="1"/>
      <c r="D12" s="9"/>
      <c r="E12" s="9"/>
      <c r="F12" s="9"/>
      <c r="G12" s="9"/>
      <c r="H12" s="2"/>
      <c r="I12" s="2"/>
    </row>
    <row r="13" spans="1:9" ht="67.5" x14ac:dyDescent="0.25">
      <c r="A13" s="1">
        <v>173</v>
      </c>
      <c r="B13" s="3" t="s">
        <v>23</v>
      </c>
      <c r="C13" s="1">
        <v>200</v>
      </c>
      <c r="D13" s="31">
        <v>8.3000000000000007</v>
      </c>
      <c r="E13" s="31">
        <v>10.199999999999999</v>
      </c>
      <c r="F13" s="31">
        <v>37.6</v>
      </c>
      <c r="G13" s="32">
        <v>274.89999999999998</v>
      </c>
      <c r="H13" s="2"/>
      <c r="I13" s="2">
        <v>22.07</v>
      </c>
    </row>
    <row r="14" spans="1:9" ht="33.75" x14ac:dyDescent="0.25">
      <c r="A14" s="1" t="str">
        <f>VLOOKUP($B14,[1]Выпека!$A$5:$V$56,22,FALSE)</f>
        <v>ПР</v>
      </c>
      <c r="B14" s="3" t="s">
        <v>24</v>
      </c>
      <c r="C14" s="1">
        <v>30</v>
      </c>
      <c r="D14" s="9">
        <v>2.41</v>
      </c>
      <c r="E14" s="9">
        <v>0.37</v>
      </c>
      <c r="F14" s="9">
        <v>14.62</v>
      </c>
      <c r="G14" s="9">
        <v>72.33</v>
      </c>
      <c r="H14" s="2"/>
      <c r="I14" s="2">
        <v>2.76</v>
      </c>
    </row>
    <row r="15" spans="1:9" ht="33.75" x14ac:dyDescent="0.25">
      <c r="A15" s="1" t="str">
        <f>VLOOKUP($B15,[1]Выпека!$A$5:$V$56,22,FALSE)</f>
        <v>ПР</v>
      </c>
      <c r="B15" s="3" t="s">
        <v>11</v>
      </c>
      <c r="C15" s="1">
        <v>30</v>
      </c>
      <c r="D15" s="1">
        <v>2.2999999999999998</v>
      </c>
      <c r="E15" s="1">
        <v>0.2</v>
      </c>
      <c r="F15" s="1">
        <v>14.8</v>
      </c>
      <c r="G15" s="1">
        <v>70.3</v>
      </c>
      <c r="H15" s="2"/>
      <c r="I15" s="2">
        <v>2.0499999999999998</v>
      </c>
    </row>
    <row r="16" spans="1:9" ht="33.75" x14ac:dyDescent="0.25">
      <c r="A16" s="1" t="str">
        <f>VLOOKUP($B16,[1]Выпека!$A$5:$V$56,22,FALSE)</f>
        <v>ПР</v>
      </c>
      <c r="B16" s="3" t="s">
        <v>11</v>
      </c>
      <c r="C16" s="1">
        <v>50</v>
      </c>
      <c r="D16" s="6">
        <v>3.75</v>
      </c>
      <c r="E16" s="6">
        <v>0.38</v>
      </c>
      <c r="F16" s="6">
        <v>24.63</v>
      </c>
      <c r="G16" s="6">
        <v>117.25</v>
      </c>
      <c r="H16" s="2"/>
      <c r="I16" s="2">
        <v>4.3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ht="67.5" x14ac:dyDescent="0.25">
      <c r="A18" s="1" t="s">
        <v>25</v>
      </c>
      <c r="B18" s="3" t="s">
        <v>26</v>
      </c>
      <c r="C18" s="1">
        <v>200</v>
      </c>
      <c r="D18" s="2">
        <v>3.8</v>
      </c>
      <c r="E18" s="2">
        <v>2.9</v>
      </c>
      <c r="F18" s="2">
        <v>11.3</v>
      </c>
      <c r="G18" s="2">
        <v>86</v>
      </c>
      <c r="H18" s="2"/>
      <c r="I18" s="2">
        <v>16.559999999999999</v>
      </c>
    </row>
    <row r="19" spans="1:9" x14ac:dyDescent="0.25">
      <c r="A19" s="1"/>
      <c r="B19" s="12" t="s">
        <v>9</v>
      </c>
      <c r="C19" s="14">
        <f>C18+C16+C14+C13+C12+C10+C9+C8</f>
        <v>695</v>
      </c>
      <c r="D19" s="2">
        <f t="shared" ref="D19:G19" si="0">D18+D16+D14+D13+D12+D10+D9+D8</f>
        <v>21.480000000000004</v>
      </c>
      <c r="E19" s="2">
        <f t="shared" si="0"/>
        <v>23.939999999999998</v>
      </c>
      <c r="F19" s="2">
        <f t="shared" si="0"/>
        <v>111.99</v>
      </c>
      <c r="G19" s="2">
        <f t="shared" si="0"/>
        <v>763.68000000000006</v>
      </c>
      <c r="H19" s="11"/>
      <c r="I19" s="11">
        <f>I18+I16+I14+I13+I12+I10+I9+I8</f>
        <v>118</v>
      </c>
    </row>
    <row r="20" spans="1:9" x14ac:dyDescent="0.25">
      <c r="A20" s="1"/>
      <c r="B20" s="17" t="s">
        <v>15</v>
      </c>
      <c r="C20" s="1"/>
      <c r="D20" s="2"/>
      <c r="E20" s="2"/>
      <c r="F20" s="2"/>
      <c r="G20" s="2"/>
      <c r="H20" s="2"/>
      <c r="I20" s="2"/>
    </row>
    <row r="21" spans="1:9" ht="33.75" x14ac:dyDescent="0.25">
      <c r="A21" s="1" t="s">
        <v>27</v>
      </c>
      <c r="B21" s="3" t="s">
        <v>28</v>
      </c>
      <c r="C21" s="8">
        <v>100</v>
      </c>
      <c r="D21" s="6">
        <v>1.5</v>
      </c>
      <c r="E21" s="6">
        <v>14.1</v>
      </c>
      <c r="F21" s="6">
        <v>7.3</v>
      </c>
      <c r="G21" s="7">
        <v>59.6</v>
      </c>
      <c r="H21" s="2"/>
      <c r="I21" s="2">
        <v>13.53</v>
      </c>
    </row>
    <row r="22" spans="1:9" x14ac:dyDescent="0.25">
      <c r="A22" s="1" t="s">
        <v>29</v>
      </c>
      <c r="B22" s="13" t="s">
        <v>30</v>
      </c>
      <c r="C22" s="1">
        <v>250</v>
      </c>
      <c r="D22" s="6">
        <v>4.6900000000000004</v>
      </c>
      <c r="E22" s="2">
        <v>6.84</v>
      </c>
      <c r="F22" s="2">
        <v>17.46</v>
      </c>
      <c r="G22" s="2">
        <v>118.25</v>
      </c>
      <c r="H22" s="2"/>
      <c r="I22" s="2">
        <v>8.44</v>
      </c>
    </row>
    <row r="23" spans="1:9" x14ac:dyDescent="0.25">
      <c r="A23" s="1"/>
      <c r="B23" s="3"/>
      <c r="C23" s="1"/>
      <c r="D23" s="2"/>
      <c r="E23" s="2"/>
      <c r="F23" s="2"/>
      <c r="G23" s="2"/>
      <c r="H23" s="2"/>
      <c r="I23" s="2"/>
    </row>
    <row r="24" spans="1:9" x14ac:dyDescent="0.25">
      <c r="A24" s="5" t="s">
        <v>31</v>
      </c>
      <c r="B24" s="13" t="s">
        <v>32</v>
      </c>
      <c r="C24" s="8">
        <v>180</v>
      </c>
      <c r="D24" s="16">
        <v>4.4400000000000004</v>
      </c>
      <c r="E24" s="16">
        <v>5.76</v>
      </c>
      <c r="F24" s="16">
        <v>43.8</v>
      </c>
      <c r="G24" s="19">
        <v>244.2</v>
      </c>
      <c r="H24" s="2"/>
      <c r="I24" s="2">
        <v>22</v>
      </c>
    </row>
    <row r="25" spans="1:9" ht="56.25" x14ac:dyDescent="0.25">
      <c r="A25" s="1" t="s">
        <v>33</v>
      </c>
      <c r="B25" s="3" t="s">
        <v>34</v>
      </c>
      <c r="C25" s="8">
        <v>100</v>
      </c>
      <c r="D25" s="6">
        <v>14.1</v>
      </c>
      <c r="E25" s="6">
        <v>5.7</v>
      </c>
      <c r="F25" s="6">
        <v>4.4000000000000004</v>
      </c>
      <c r="G25" s="7">
        <v>126.4</v>
      </c>
      <c r="H25" s="1"/>
      <c r="I25" s="1">
        <v>49.13</v>
      </c>
    </row>
    <row r="26" spans="1:9" x14ac:dyDescent="0.25">
      <c r="A26" s="1"/>
      <c r="B26" s="13"/>
      <c r="C26" s="1"/>
      <c r="D26" s="2"/>
      <c r="E26" s="2"/>
      <c r="F26" s="2"/>
      <c r="G26" s="2"/>
      <c r="H26" s="2"/>
      <c r="I26" s="2"/>
    </row>
    <row r="27" spans="1:9" ht="45" x14ac:dyDescent="0.25">
      <c r="A27" s="1" t="str">
        <f>VLOOKUP($B27,[1]Выпека!$A$5:$V$56,22,FALSE)</f>
        <v>ПР</v>
      </c>
      <c r="B27" s="3" t="s">
        <v>14</v>
      </c>
      <c r="C27" s="1">
        <v>40</v>
      </c>
      <c r="D27" s="9">
        <v>2.67</v>
      </c>
      <c r="E27" s="9">
        <v>0.53</v>
      </c>
      <c r="F27" s="9">
        <v>13.33</v>
      </c>
      <c r="G27" s="9">
        <v>45.98</v>
      </c>
      <c r="H27" s="2"/>
      <c r="I27" s="2">
        <v>3.87</v>
      </c>
    </row>
    <row r="28" spans="1:9" ht="33.75" x14ac:dyDescent="0.25">
      <c r="A28" s="1" t="str">
        <f>VLOOKUP($B28,[1]Выпека!$A$5:$V$56,22,FALSE)</f>
        <v>ПР</v>
      </c>
      <c r="B28" s="3" t="s">
        <v>11</v>
      </c>
      <c r="C28" s="1">
        <v>60</v>
      </c>
      <c r="D28" s="1">
        <v>4.5999999999999996</v>
      </c>
      <c r="E28" s="1">
        <v>0.5</v>
      </c>
      <c r="F28" s="1">
        <v>29.5</v>
      </c>
      <c r="G28" s="1">
        <v>140.6</v>
      </c>
      <c r="H28" s="2"/>
      <c r="I28" s="2">
        <v>5.43</v>
      </c>
    </row>
    <row r="29" spans="1:9" ht="22.5" x14ac:dyDescent="0.25">
      <c r="A29" s="1" t="s">
        <v>12</v>
      </c>
      <c r="B29" s="3" t="s">
        <v>10</v>
      </c>
      <c r="C29" s="1">
        <f>VLOOKUP($B29,[1]Напитки!$A$5:$Q$34,2,FALSE)</f>
        <v>200</v>
      </c>
      <c r="D29" s="9">
        <v>0.2</v>
      </c>
      <c r="E29" s="9">
        <v>0</v>
      </c>
      <c r="F29" s="9">
        <v>6.4</v>
      </c>
      <c r="G29" s="9">
        <v>26.8</v>
      </c>
      <c r="H29" s="2"/>
      <c r="I29" s="2">
        <v>1.72</v>
      </c>
    </row>
    <row r="30" spans="1:9" x14ac:dyDescent="0.25">
      <c r="A30" s="1"/>
      <c r="B30" s="3"/>
      <c r="C30" s="1"/>
      <c r="D30" s="1"/>
      <c r="E30" s="1"/>
      <c r="F30" s="1"/>
      <c r="G30" s="1"/>
      <c r="H30" s="2"/>
      <c r="I30" s="2"/>
    </row>
    <row r="31" spans="1:9" ht="56.25" x14ac:dyDescent="0.25">
      <c r="A31" s="1" t="s">
        <v>35</v>
      </c>
      <c r="B31" s="3" t="s">
        <v>36</v>
      </c>
      <c r="C31" s="8">
        <v>200</v>
      </c>
      <c r="D31" s="9">
        <v>0.6</v>
      </c>
      <c r="E31" s="9">
        <v>0.2</v>
      </c>
      <c r="F31" s="9">
        <v>15.2</v>
      </c>
      <c r="G31" s="9">
        <v>65.3</v>
      </c>
      <c r="H31" s="2"/>
      <c r="I31" s="2">
        <v>13.88</v>
      </c>
    </row>
    <row r="32" spans="1:9" x14ac:dyDescent="0.25">
      <c r="A32" s="1"/>
      <c r="B32" s="12" t="s">
        <v>9</v>
      </c>
      <c r="C32" s="33">
        <f>C31+C28+C27+C25+C24+C22+C21</f>
        <v>930</v>
      </c>
      <c r="D32" s="11">
        <f t="shared" ref="D32:G32" si="1">D31+D28+D27+D25+D24+D22+D21</f>
        <v>32.6</v>
      </c>
      <c r="E32" s="11">
        <f t="shared" si="1"/>
        <v>33.630000000000003</v>
      </c>
      <c r="F32" s="11">
        <f t="shared" si="1"/>
        <v>130.99</v>
      </c>
      <c r="G32" s="11">
        <f t="shared" si="1"/>
        <v>800.33</v>
      </c>
      <c r="H32" s="11"/>
      <c r="I32" s="11">
        <f>SUM(I21:I31)</f>
        <v>118</v>
      </c>
    </row>
    <row r="33" spans="1:9" x14ac:dyDescent="0.25">
      <c r="A33" s="1"/>
      <c r="B33" s="3"/>
      <c r="C33" s="1"/>
      <c r="D33" s="2"/>
      <c r="E33" s="2"/>
      <c r="F33" s="2"/>
      <c r="G33" s="2"/>
      <c r="H33" s="2"/>
      <c r="I33" s="2"/>
    </row>
    <row r="34" spans="1:9" x14ac:dyDescent="0.25">
      <c r="A34" s="1"/>
      <c r="B34" s="3"/>
      <c r="C34" s="1"/>
      <c r="D34" s="1"/>
      <c r="E34" s="1"/>
      <c r="F34" s="1"/>
      <c r="G34" s="1"/>
      <c r="H34" s="2"/>
      <c r="I34" s="2"/>
    </row>
    <row r="35" spans="1:9" x14ac:dyDescent="0.25">
      <c r="A35" s="1"/>
      <c r="B35" s="13"/>
      <c r="C35" s="1"/>
      <c r="D35" s="2"/>
      <c r="E35" s="2"/>
      <c r="F35" s="2"/>
      <c r="G35" s="2"/>
      <c r="H35" s="1"/>
      <c r="I35" s="1"/>
    </row>
    <row r="36" spans="1:9" x14ac:dyDescent="0.25">
      <c r="A36" s="1"/>
      <c r="B36" s="3"/>
      <c r="C36" s="1"/>
      <c r="D36" s="1"/>
      <c r="E36" s="1"/>
      <c r="F36" s="1"/>
      <c r="G36" s="1"/>
      <c r="H36" s="2"/>
      <c r="I36" s="2"/>
    </row>
    <row r="37" spans="1:9" x14ac:dyDescent="0.25">
      <c r="A37" s="1"/>
      <c r="B37" s="3"/>
      <c r="C37" s="1"/>
      <c r="D37" s="1"/>
      <c r="E37" s="1" t="s">
        <v>37</v>
      </c>
      <c r="F37" s="1"/>
      <c r="G37" s="1"/>
      <c r="H37" s="2"/>
      <c r="I37" s="2"/>
    </row>
    <row r="38" spans="1:9" x14ac:dyDescent="0.25">
      <c r="A38" s="1"/>
      <c r="B38" s="3"/>
      <c r="C38" s="1"/>
      <c r="D38" s="1"/>
      <c r="E38" s="1"/>
      <c r="F38" s="1"/>
      <c r="G38" s="1"/>
      <c r="H38" s="2"/>
      <c r="I38" s="2"/>
    </row>
    <row r="39" spans="1:9" x14ac:dyDescent="0.25">
      <c r="A39" s="1"/>
      <c r="B39" s="3"/>
      <c r="C39" s="1"/>
      <c r="D39" s="11"/>
      <c r="E39" s="11"/>
      <c r="F39" s="11"/>
      <c r="G39" s="11"/>
      <c r="H39" s="11"/>
      <c r="I39" s="11"/>
    </row>
    <row r="40" spans="1:9" x14ac:dyDescent="0.25">
      <c r="A40" s="1"/>
      <c r="B40" s="3"/>
      <c r="C40" s="1"/>
      <c r="D40" s="1"/>
      <c r="E40" s="1"/>
      <c r="F40" s="1"/>
      <c r="G40" s="1"/>
      <c r="H40" s="2"/>
      <c r="I40" s="2"/>
    </row>
    <row r="41" spans="1:9" x14ac:dyDescent="0.25">
      <c r="A41" s="1"/>
      <c r="B41" s="12"/>
      <c r="C41" s="1"/>
      <c r="D41" s="11"/>
      <c r="E41" s="11"/>
      <c r="F41" s="11"/>
      <c r="G41" s="11"/>
      <c r="H41" s="11"/>
      <c r="I41" s="11"/>
    </row>
    <row r="42" spans="1:9" x14ac:dyDescent="0.25">
      <c r="A42" s="1"/>
      <c r="B42" s="12"/>
      <c r="C42" s="1"/>
      <c r="D42" s="11"/>
      <c r="E42" s="11"/>
      <c r="F42" s="11"/>
      <c r="G42" s="11"/>
      <c r="H42" s="11"/>
      <c r="I42" s="11"/>
    </row>
    <row r="43" spans="1:9" x14ac:dyDescent="0.25">
      <c r="A43" s="15"/>
      <c r="B43" s="12"/>
      <c r="C43" s="15"/>
      <c r="D43" s="15"/>
      <c r="E43" s="15"/>
      <c r="F43" s="15"/>
      <c r="G43" s="15"/>
      <c r="H43" s="15"/>
      <c r="I43" s="15"/>
    </row>
    <row r="44" spans="1:9" x14ac:dyDescent="0.25">
      <c r="A44" s="1"/>
      <c r="B44" s="10"/>
      <c r="C44" s="1"/>
      <c r="D44" s="11"/>
      <c r="E44" s="11"/>
      <c r="F44" s="11"/>
      <c r="G44" s="11"/>
      <c r="H44" s="2"/>
      <c r="I44" s="2"/>
    </row>
    <row r="45" spans="1:9" x14ac:dyDescent="0.25">
      <c r="A45" s="1"/>
      <c r="B45" s="10"/>
      <c r="C45" s="1"/>
      <c r="D45" s="11"/>
      <c r="E45" s="11"/>
      <c r="F45" s="11"/>
      <c r="G45" s="11"/>
      <c r="H45" s="2"/>
      <c r="I45" s="2"/>
    </row>
    <row r="46" spans="1:9" x14ac:dyDescent="0.25">
      <c r="A46" s="1"/>
      <c r="B46" s="10"/>
      <c r="C46" s="1"/>
      <c r="D46" s="11"/>
      <c r="E46" s="11"/>
      <c r="F46" s="11"/>
      <c r="G46" s="11"/>
      <c r="H46" s="2"/>
      <c r="I46" s="2"/>
    </row>
    <row r="47" spans="1:9" x14ac:dyDescent="0.25">
      <c r="A47" s="1"/>
      <c r="B47" s="12"/>
      <c r="C47" s="1"/>
      <c r="D47" s="11"/>
      <c r="E47" s="11"/>
      <c r="F47" s="11"/>
      <c r="G47" s="11"/>
      <c r="H47" s="11"/>
      <c r="I47" s="11"/>
    </row>
    <row r="48" spans="1:9" x14ac:dyDescent="0.25">
      <c r="A48" s="1"/>
      <c r="B48" s="12"/>
      <c r="C48" s="1"/>
      <c r="D48" s="11"/>
      <c r="E48" s="11"/>
      <c r="F48" s="11"/>
      <c r="G48" s="11"/>
      <c r="H48" s="11"/>
      <c r="I48" s="11"/>
    </row>
    <row r="49" spans="1:9" x14ac:dyDescent="0.25">
      <c r="A49" s="1"/>
      <c r="B49" s="12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12"/>
      <c r="C50" s="1"/>
      <c r="D50" s="11"/>
      <c r="E50" s="11"/>
      <c r="F50" s="11"/>
      <c r="G50" s="11"/>
      <c r="H50" s="11"/>
      <c r="I50" s="11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1"/>
      <c r="E53" s="11"/>
      <c r="F53" s="11"/>
      <c r="G53" s="11"/>
      <c r="H53" s="11"/>
      <c r="I53" s="11"/>
    </row>
  </sheetData>
  <mergeCells count="10">
    <mergeCell ref="H4:H5"/>
    <mergeCell ref="I4:I5"/>
    <mergeCell ref="A1:I1"/>
    <mergeCell ref="A2:I2"/>
    <mergeCell ref="A3:I3"/>
    <mergeCell ref="A4:A5"/>
    <mergeCell ref="B4:B5"/>
    <mergeCell ref="C4:C5"/>
    <mergeCell ref="D4:F4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2024-12-05T00:35:01Z</dcterms:modified>
</cp:coreProperties>
</file>